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875" windowHeight="7800"/>
  </bookViews>
  <sheets>
    <sheet name="Pending Mar.-19 " sheetId="1" r:id="rId1"/>
  </sheets>
  <externalReferences>
    <externalReference r:id="rId2"/>
  </externalReferences>
  <definedNames>
    <definedName name="_xlnm._FilterDatabase" localSheetId="0" hidden="1">'Pending Mar.-19 '!#REF!</definedName>
    <definedName name="AnnIACOBAmt2">'[1]ANNEX-IA'!$B$25</definedName>
    <definedName name="AnnIACOBNos2">'[1]ANNEX-IA'!$A$25</definedName>
    <definedName name="AnnIVOBAmt2">'[1]ANNEX-IV'!$D$27</definedName>
    <definedName name="AnnIVOBNos2">'[1]ANNEX-IV'!$C$27</definedName>
  </definedNames>
  <calcPr calcId="124519"/>
</workbook>
</file>

<file path=xl/calcChain.xml><?xml version="1.0" encoding="utf-8"?>
<calcChain xmlns="http://schemas.openxmlformats.org/spreadsheetml/2006/main">
  <c r="F2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4"/>
</calcChain>
</file>

<file path=xl/sharedStrings.xml><?xml version="1.0" encoding="utf-8"?>
<sst xmlns="http://schemas.openxmlformats.org/spreadsheetml/2006/main" count="114" uniqueCount="47">
  <si>
    <t>LIST OF PENDING REFUND CLAIMS OF KANDLA   in March-2019</t>
  </si>
  <si>
    <t>Sr. No.</t>
  </si>
  <si>
    <t>Formation</t>
  </si>
  <si>
    <t>F.No</t>
  </si>
  <si>
    <t>Date of filing/ Last Compliance</t>
  </si>
  <si>
    <t>Name of party</t>
  </si>
  <si>
    <t>Amount</t>
  </si>
  <si>
    <t>Status of OIO</t>
  </si>
  <si>
    <t>Nature</t>
  </si>
  <si>
    <t>Kandla</t>
  </si>
  <si>
    <t>31.01.2019</t>
  </si>
  <si>
    <t>Lucky Steel Industries</t>
  </si>
  <si>
    <t>under process</t>
  </si>
  <si>
    <t>Refund of differential duty</t>
  </si>
  <si>
    <t>Refund of invokation of B.G.</t>
  </si>
  <si>
    <t>03.01.2019</t>
  </si>
  <si>
    <t>Rama Cylinder Pvt. Ltd.</t>
  </si>
  <si>
    <t>Refund of 4% SAD</t>
  </si>
  <si>
    <t>07.01.2019</t>
  </si>
  <si>
    <t>Pet Plastics Ltd.</t>
  </si>
  <si>
    <t>Refund of double duty payment</t>
  </si>
  <si>
    <t>10.01.2019</t>
  </si>
  <si>
    <t>Dow Chemicals International P. Ltd</t>
  </si>
  <si>
    <t>Refund of Revenue deposit</t>
  </si>
  <si>
    <t>17.01.2019</t>
  </si>
  <si>
    <t>Variety Lumbers Pvt. Ltd.</t>
  </si>
  <si>
    <t>24.01.2019</t>
  </si>
  <si>
    <t>Vestas Wind Technology India Pvt.Ltd.</t>
  </si>
  <si>
    <t xml:space="preserve">Refund of differential duty </t>
  </si>
  <si>
    <t>04.02.2019</t>
  </si>
  <si>
    <t xml:space="preserve">Cross Trade Shipping </t>
  </si>
  <si>
    <t>Refund of excess duty payment</t>
  </si>
  <si>
    <t>ACT Infraport Ltd.</t>
  </si>
  <si>
    <t>13.02.2019</t>
  </si>
  <si>
    <t>Star Wooden Frames</t>
  </si>
  <si>
    <t>06.03.2019</t>
  </si>
  <si>
    <t>Hindustan Oil Industries</t>
  </si>
  <si>
    <t>Refund due to cancellation of BoE.</t>
  </si>
  <si>
    <t>12.03.2019</t>
  </si>
  <si>
    <t>Indian Oil Corporation Ltd.</t>
  </si>
  <si>
    <t>Refund of excess paid duty</t>
  </si>
  <si>
    <t>Maruti Suzuki India Ltd.</t>
  </si>
  <si>
    <t>Refund of safeguard duty</t>
  </si>
  <si>
    <t>14.03.2019</t>
  </si>
  <si>
    <t>18.03.2019</t>
  </si>
  <si>
    <t>Alembic Pharmaceuticals Ltd.</t>
  </si>
  <si>
    <t>Refund of interest paid on IGST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</si>
</sst>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</font>
    <font>
      <b/>
      <sz val="11"/>
      <color theme="0" tint="-0.89999084444715716"/>
      <name val="Arial"/>
      <family val="2"/>
    </font>
    <font>
      <sz val="14"/>
      <color theme="0" tint="-0.89999084444715716"/>
      <name val="Arial"/>
      <family val="2"/>
    </font>
    <font>
      <sz val="10"/>
      <color theme="0" tint="-0.89999084444715716"/>
      <name val="Arial"/>
      <family val="2"/>
    </font>
    <font>
      <sz val="10"/>
      <name val="Arial"/>
      <family val="2"/>
    </font>
    <font>
      <b/>
      <sz val="10"/>
      <color theme="0" tint="-0.89999084444715716"/>
      <name val="Arial"/>
      <family val="2"/>
    </font>
    <font>
      <sz val="13"/>
      <color theme="0" tint="-0.89999084444715716"/>
      <name val="Arial"/>
      <family val="2"/>
    </font>
    <font>
      <sz val="11"/>
      <color indexed="8"/>
      <name val="Calibri"/>
      <family val="2"/>
    </font>
    <font>
      <b/>
      <sz val="12"/>
      <color indexed="13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9" fillId="2" borderId="1" applyFont="0" applyAlignment="0">
      <alignment vertical="center" wrapText="1"/>
    </xf>
  </cellStyleXfs>
  <cellXfs count="29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6" fillId="0" borderId="1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3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0">
    <cellStyle name="Normal" xfId="0" builtinId="0"/>
    <cellStyle name="Normal 10" xfId="2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2" xfId="13"/>
    <cellStyle name="Normal 2 2" xfId="14"/>
    <cellStyle name="Normal 2 6" xfId="15"/>
    <cellStyle name="Normal 2 7" xfId="16"/>
    <cellStyle name="Normal 20" xfId="17"/>
    <cellStyle name="Normal 3" xfId="18"/>
    <cellStyle name="Normal 3 2" xfId="19"/>
    <cellStyle name="Normal 4" xfId="20"/>
    <cellStyle name="Normal 4 2" xfId="21"/>
    <cellStyle name="Normal 4 3" xfId="22"/>
    <cellStyle name="Normal 4 3 2" xfId="23"/>
    <cellStyle name="Normal 5" xfId="24"/>
    <cellStyle name="Normal 6" xfId="25"/>
    <cellStyle name="Normal 7" xfId="26"/>
    <cellStyle name="Normal 8" xfId="27"/>
    <cellStyle name="Normal 9" xfId="28"/>
    <cellStyle name="Normal_Sheet1_1" xfId="1"/>
    <cellStyle name="Normal_Sheet1_1 2" xfId="3"/>
    <cellStyle name="Style 1" xfId="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-pc1\c\Raveendra\Official\Reports200809\MTR200809\MTRDec08\MTRDec08_withFormul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ingsToDo"/>
      <sheetName val="CheckList"/>
      <sheetName val="WS(ANNEX-I_PART A)"/>
      <sheetName val="ANNEX-I_PART A"/>
      <sheetName val="WS(ANNEX-I_PART B)"/>
      <sheetName val="ANNEX-I_PART B"/>
      <sheetName val="WS(ANNEX-IA)"/>
      <sheetName val="ANNEX-IA"/>
      <sheetName val="ANNEX-IA List"/>
      <sheetName val="WS(ANNEX-II)"/>
      <sheetName val="ANNEX-II"/>
      <sheetName val="WS(ANNEX-III)"/>
      <sheetName val="ANNEX-III"/>
      <sheetName val="WS(ANNEX-IV)"/>
      <sheetName val="ANNEX-IV"/>
      <sheetName val="WS(ANNEXure-IV a)"/>
      <sheetName val="ANNEXure-IV a"/>
      <sheetName val="ANNEX-IV A List"/>
      <sheetName val="ANNEX-IVAB list"/>
      <sheetName val="ANNEX-IVAB (19 cases Hyd-IV)"/>
      <sheetName val="WS(ANNEX-V)"/>
      <sheetName val="ANNEX-V"/>
      <sheetName val="WS(ANNEX-VIA )"/>
      <sheetName val="ANNEX-VIA"/>
      <sheetName val="WS(ANNEX-VIIA)"/>
      <sheetName val="ANNEX-VIIA"/>
      <sheetName val="WS(ANNEX-VII)"/>
      <sheetName val="ANNEX-VII"/>
      <sheetName val="WS(ANNEX-VIII)"/>
      <sheetName val="ANNEX-VIII"/>
      <sheetName val="WS(ANNEX-X)"/>
      <sheetName val="ANNEX-X"/>
      <sheetName val="WS(ANNEX_XA)"/>
      <sheetName val="ANNEX_XA"/>
      <sheetName val="WS(ANNEX_XB )"/>
      <sheetName val="ANNEX_XB"/>
      <sheetName val="Sheet1"/>
      <sheetName val="WS(ANNEX_XC )"/>
      <sheetName val="ANNEX_XC"/>
      <sheetName val="WS(ANNEX-XI )"/>
      <sheetName val="ANNEX-XI"/>
      <sheetName val="WS(ANNEX-XIA_XII)"/>
      <sheetName val="ANNEX-XIA_XII"/>
      <sheetName val="WS(ANNEX-XIV)"/>
      <sheetName val="ANNEX-XIV"/>
      <sheetName val="WS(ANNEX-VI)"/>
      <sheetName val="ANNEX-VI_Qtly"/>
      <sheetName val="WS(ANNEX-XIII)"/>
      <sheetName val="ANNEX-XIII_Qtly"/>
      <sheetName val="WSAnnexureABCDExcise"/>
      <sheetName val="AnnexureABCDExcise"/>
      <sheetName val="WSAnnexureABCDSerTax"/>
      <sheetName val="AnnexureABCDSerTax"/>
      <sheetName val="WSAnnexureABCDCombined"/>
      <sheetName val="AnnexureABCDComb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5">
          <cell r="A25">
            <v>539</v>
          </cell>
          <cell r="B25">
            <v>39628.044000000002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>
        <row r="27">
          <cell r="C27">
            <v>539</v>
          </cell>
          <cell r="D27">
            <v>39628.039000000004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85858"/>
      </a:dk1>
      <a:lt1>
        <a:sysClr val="window" lastClr="F5F5F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35"/>
  <sheetViews>
    <sheetView tabSelected="1" view="pageBreakPreview" zoomScale="110" zoomScaleNormal="125" zoomScaleSheetLayoutView="110" workbookViewId="0">
      <selection activeCell="D6" sqref="D6"/>
    </sheetView>
  </sheetViews>
  <sheetFormatPr defaultColWidth="28.28515625" defaultRowHeight="18"/>
  <cols>
    <col min="1" max="1" width="3.85546875" style="2" customWidth="1"/>
    <col min="2" max="2" width="7.28515625" style="2" customWidth="1"/>
    <col min="3" max="3" width="6.5703125" style="2" customWidth="1"/>
    <col min="4" max="4" width="11.28515625" style="2" customWidth="1"/>
    <col min="5" max="5" width="23.28515625" style="2" customWidth="1"/>
    <col min="6" max="6" width="14.7109375" style="28" customWidth="1"/>
    <col min="7" max="7" width="12.85546875" style="27" customWidth="1"/>
    <col min="8" max="8" width="15.85546875" style="2" customWidth="1"/>
    <col min="9" max="16384" width="28.2851562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75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4" t="s">
        <v>7</v>
      </c>
      <c r="H2" s="5" t="s">
        <v>8</v>
      </c>
    </row>
    <row r="3" spans="1:8" ht="25.5">
      <c r="A3" s="8">
        <v>1</v>
      </c>
      <c r="B3" s="9" t="s">
        <v>9</v>
      </c>
      <c r="C3" s="10">
        <v>146</v>
      </c>
      <c r="D3" s="11" t="s">
        <v>10</v>
      </c>
      <c r="E3" s="12" t="s">
        <v>11</v>
      </c>
      <c r="F3" s="13">
        <v>1388137</v>
      </c>
      <c r="G3" s="14" t="s">
        <v>12</v>
      </c>
      <c r="H3" s="12" t="s">
        <v>13</v>
      </c>
    </row>
    <row r="4" spans="1:8" ht="25.5">
      <c r="A4" s="8">
        <f t="shared" ref="A4:A23" si="0">A3+1</f>
        <v>2</v>
      </c>
      <c r="B4" s="9" t="s">
        <v>9</v>
      </c>
      <c r="C4" s="10">
        <v>147</v>
      </c>
      <c r="D4" s="11" t="s">
        <v>10</v>
      </c>
      <c r="E4" s="12" t="s">
        <v>11</v>
      </c>
      <c r="F4" s="13">
        <v>1911000</v>
      </c>
      <c r="G4" s="14" t="s">
        <v>12</v>
      </c>
      <c r="H4" s="12" t="s">
        <v>14</v>
      </c>
    </row>
    <row r="5" spans="1:8" ht="25.5">
      <c r="A5" s="8">
        <f t="shared" si="0"/>
        <v>3</v>
      </c>
      <c r="B5" s="9" t="s">
        <v>9</v>
      </c>
      <c r="C5" s="15">
        <v>188</v>
      </c>
      <c r="D5" s="15" t="s">
        <v>15</v>
      </c>
      <c r="E5" s="15" t="s">
        <v>16</v>
      </c>
      <c r="F5" s="16">
        <v>19270708</v>
      </c>
      <c r="G5" s="14" t="s">
        <v>12</v>
      </c>
      <c r="H5" s="12" t="s">
        <v>17</v>
      </c>
    </row>
    <row r="6" spans="1:8" ht="25.5">
      <c r="A6" s="8">
        <f t="shared" si="0"/>
        <v>4</v>
      </c>
      <c r="B6" s="9" t="s">
        <v>9</v>
      </c>
      <c r="C6" s="15">
        <v>186</v>
      </c>
      <c r="D6" s="15" t="s">
        <v>18</v>
      </c>
      <c r="E6" s="15" t="s">
        <v>19</v>
      </c>
      <c r="F6" s="16">
        <v>20641</v>
      </c>
      <c r="G6" s="14" t="s">
        <v>12</v>
      </c>
      <c r="H6" s="12" t="s">
        <v>20</v>
      </c>
    </row>
    <row r="7" spans="1:8" ht="25.5">
      <c r="A7" s="8">
        <f t="shared" si="0"/>
        <v>5</v>
      </c>
      <c r="B7" s="9" t="s">
        <v>9</v>
      </c>
      <c r="C7" s="15">
        <v>189</v>
      </c>
      <c r="D7" s="15" t="s">
        <v>21</v>
      </c>
      <c r="E7" s="15" t="s">
        <v>22</v>
      </c>
      <c r="F7" s="16">
        <v>146908882</v>
      </c>
      <c r="G7" s="14" t="s">
        <v>12</v>
      </c>
      <c r="H7" s="12" t="s">
        <v>23</v>
      </c>
    </row>
    <row r="8" spans="1:8" ht="25.5">
      <c r="A8" s="8">
        <f t="shared" si="0"/>
        <v>6</v>
      </c>
      <c r="B8" s="9" t="s">
        <v>9</v>
      </c>
      <c r="C8" s="15">
        <v>190</v>
      </c>
      <c r="D8" s="15" t="s">
        <v>24</v>
      </c>
      <c r="E8" s="15" t="s">
        <v>25</v>
      </c>
      <c r="F8" s="16">
        <v>15556142</v>
      </c>
      <c r="G8" s="14" t="s">
        <v>12</v>
      </c>
      <c r="H8" s="12" t="s">
        <v>17</v>
      </c>
    </row>
    <row r="9" spans="1:8" ht="25.5">
      <c r="A9" s="8">
        <f t="shared" si="0"/>
        <v>7</v>
      </c>
      <c r="B9" s="9" t="s">
        <v>9</v>
      </c>
      <c r="C9" s="15">
        <v>191</v>
      </c>
      <c r="D9" s="17" t="s">
        <v>26</v>
      </c>
      <c r="E9" s="17" t="s">
        <v>27</v>
      </c>
      <c r="F9" s="16">
        <v>20925855</v>
      </c>
      <c r="G9" s="14" t="s">
        <v>12</v>
      </c>
      <c r="H9" s="12" t="s">
        <v>28</v>
      </c>
    </row>
    <row r="10" spans="1:8" ht="25.5">
      <c r="A10" s="8">
        <f t="shared" si="0"/>
        <v>8</v>
      </c>
      <c r="B10" s="9" t="s">
        <v>9</v>
      </c>
      <c r="C10" s="15">
        <v>192</v>
      </c>
      <c r="D10" s="15" t="s">
        <v>29</v>
      </c>
      <c r="E10" s="17" t="s">
        <v>30</v>
      </c>
      <c r="F10" s="16">
        <v>36557</v>
      </c>
      <c r="G10" s="14" t="s">
        <v>12</v>
      </c>
      <c r="H10" s="12" t="s">
        <v>31</v>
      </c>
    </row>
    <row r="11" spans="1:8" ht="25.5">
      <c r="A11" s="8">
        <f t="shared" si="0"/>
        <v>9</v>
      </c>
      <c r="B11" s="9" t="s">
        <v>9</v>
      </c>
      <c r="C11" s="15">
        <v>193</v>
      </c>
      <c r="D11" s="15" t="s">
        <v>29</v>
      </c>
      <c r="E11" s="17" t="s">
        <v>32</v>
      </c>
      <c r="F11" s="16">
        <v>329169</v>
      </c>
      <c r="G11" s="14" t="s">
        <v>12</v>
      </c>
      <c r="H11" s="12" t="s">
        <v>31</v>
      </c>
    </row>
    <row r="12" spans="1:8" ht="25.5">
      <c r="A12" s="8">
        <f t="shared" si="0"/>
        <v>10</v>
      </c>
      <c r="B12" s="9" t="s">
        <v>9</v>
      </c>
      <c r="C12" s="15">
        <v>194</v>
      </c>
      <c r="D12" s="15" t="s">
        <v>33</v>
      </c>
      <c r="E12" s="17" t="s">
        <v>34</v>
      </c>
      <c r="F12" s="16">
        <v>750056</v>
      </c>
      <c r="G12" s="14" t="s">
        <v>12</v>
      </c>
      <c r="H12" s="12" t="s">
        <v>31</v>
      </c>
    </row>
    <row r="13" spans="1:8" ht="38.25">
      <c r="A13" s="8">
        <f t="shared" si="0"/>
        <v>11</v>
      </c>
      <c r="B13" s="9" t="s">
        <v>9</v>
      </c>
      <c r="C13" s="8">
        <v>197</v>
      </c>
      <c r="D13" s="15" t="s">
        <v>35</v>
      </c>
      <c r="E13" s="12" t="s">
        <v>36</v>
      </c>
      <c r="F13" s="16">
        <v>272983</v>
      </c>
      <c r="G13" s="14" t="s">
        <v>12</v>
      </c>
      <c r="H13" s="12" t="s">
        <v>37</v>
      </c>
    </row>
    <row r="14" spans="1:8" ht="25.5">
      <c r="A14" s="8">
        <f t="shared" si="0"/>
        <v>12</v>
      </c>
      <c r="B14" s="9" t="s">
        <v>9</v>
      </c>
      <c r="C14" s="8">
        <v>198</v>
      </c>
      <c r="D14" s="15" t="s">
        <v>38</v>
      </c>
      <c r="E14" s="12" t="s">
        <v>39</v>
      </c>
      <c r="F14" s="16">
        <v>1266</v>
      </c>
      <c r="G14" s="14" t="s">
        <v>12</v>
      </c>
      <c r="H14" s="12" t="s">
        <v>40</v>
      </c>
    </row>
    <row r="15" spans="1:8" ht="25.5">
      <c r="A15" s="8">
        <f t="shared" si="0"/>
        <v>13</v>
      </c>
      <c r="B15" s="9" t="s">
        <v>9</v>
      </c>
      <c r="C15" s="8">
        <v>199</v>
      </c>
      <c r="D15" s="15" t="s">
        <v>35</v>
      </c>
      <c r="E15" s="15" t="s">
        <v>41</v>
      </c>
      <c r="F15" s="16">
        <v>777983</v>
      </c>
      <c r="G15" s="14" t="s">
        <v>12</v>
      </c>
      <c r="H15" s="12" t="s">
        <v>42</v>
      </c>
    </row>
    <row r="16" spans="1:8" ht="25.5">
      <c r="A16" s="8">
        <f t="shared" si="0"/>
        <v>14</v>
      </c>
      <c r="B16" s="9" t="s">
        <v>9</v>
      </c>
      <c r="C16" s="8">
        <v>200</v>
      </c>
      <c r="D16" s="15" t="s">
        <v>43</v>
      </c>
      <c r="E16" s="12" t="s">
        <v>39</v>
      </c>
      <c r="F16" s="16">
        <v>2799</v>
      </c>
      <c r="G16" s="14" t="s">
        <v>12</v>
      </c>
      <c r="H16" s="12" t="s">
        <v>40</v>
      </c>
    </row>
    <row r="17" spans="1:8" ht="25.5">
      <c r="A17" s="8">
        <f t="shared" si="0"/>
        <v>15</v>
      </c>
      <c r="B17" s="9" t="s">
        <v>9</v>
      </c>
      <c r="C17" s="8">
        <v>201</v>
      </c>
      <c r="D17" s="15" t="s">
        <v>43</v>
      </c>
      <c r="E17" s="12" t="s">
        <v>39</v>
      </c>
      <c r="F17" s="16">
        <v>4932</v>
      </c>
      <c r="G17" s="14" t="s">
        <v>12</v>
      </c>
      <c r="H17" s="12" t="s">
        <v>40</v>
      </c>
    </row>
    <row r="18" spans="1:8" ht="25.5">
      <c r="A18" s="8">
        <f t="shared" si="0"/>
        <v>16</v>
      </c>
      <c r="B18" s="9" t="s">
        <v>9</v>
      </c>
      <c r="C18" s="8">
        <v>202</v>
      </c>
      <c r="D18" s="15" t="s">
        <v>43</v>
      </c>
      <c r="E18" s="12" t="s">
        <v>39</v>
      </c>
      <c r="F18" s="16">
        <v>3288</v>
      </c>
      <c r="G18" s="14" t="s">
        <v>12</v>
      </c>
      <c r="H18" s="12" t="s">
        <v>40</v>
      </c>
    </row>
    <row r="19" spans="1:8" ht="25.5">
      <c r="A19" s="8">
        <f t="shared" si="0"/>
        <v>17</v>
      </c>
      <c r="B19" s="9" t="s">
        <v>9</v>
      </c>
      <c r="C19" s="8">
        <v>203</v>
      </c>
      <c r="D19" s="15" t="s">
        <v>43</v>
      </c>
      <c r="E19" s="12" t="s">
        <v>39</v>
      </c>
      <c r="F19" s="16">
        <v>6459</v>
      </c>
      <c r="G19" s="14" t="s">
        <v>12</v>
      </c>
      <c r="H19" s="12" t="s">
        <v>40</v>
      </c>
    </row>
    <row r="20" spans="1:8" ht="25.5">
      <c r="A20" s="8">
        <f t="shared" si="0"/>
        <v>18</v>
      </c>
      <c r="B20" s="9" t="s">
        <v>9</v>
      </c>
      <c r="C20" s="8">
        <v>204</v>
      </c>
      <c r="D20" s="15" t="s">
        <v>43</v>
      </c>
      <c r="E20" s="12" t="s">
        <v>39</v>
      </c>
      <c r="F20" s="16">
        <v>4521</v>
      </c>
      <c r="G20" s="14" t="s">
        <v>12</v>
      </c>
      <c r="H20" s="12" t="s">
        <v>40</v>
      </c>
    </row>
    <row r="21" spans="1:8" ht="25.5">
      <c r="A21" s="8">
        <f t="shared" si="0"/>
        <v>19</v>
      </c>
      <c r="B21" s="9" t="s">
        <v>9</v>
      </c>
      <c r="C21" s="18">
        <v>205</v>
      </c>
      <c r="D21" s="15" t="s">
        <v>43</v>
      </c>
      <c r="E21" s="12" t="s">
        <v>39</v>
      </c>
      <c r="F21" s="16">
        <v>935</v>
      </c>
      <c r="G21" s="14" t="s">
        <v>12</v>
      </c>
      <c r="H21" s="12" t="s">
        <v>40</v>
      </c>
    </row>
    <row r="22" spans="1:8" ht="25.5">
      <c r="A22" s="8">
        <f t="shared" si="0"/>
        <v>20</v>
      </c>
      <c r="B22" s="9" t="s">
        <v>9</v>
      </c>
      <c r="C22" s="19">
        <v>206</v>
      </c>
      <c r="D22" s="15" t="s">
        <v>43</v>
      </c>
      <c r="E22" s="12" t="s">
        <v>39</v>
      </c>
      <c r="F22" s="16">
        <v>1869</v>
      </c>
      <c r="G22" s="14" t="s">
        <v>12</v>
      </c>
      <c r="H22" s="12" t="s">
        <v>40</v>
      </c>
    </row>
    <row r="23" spans="1:8" ht="25.5">
      <c r="A23" s="8">
        <f t="shared" si="0"/>
        <v>21</v>
      </c>
      <c r="B23" s="9" t="s">
        <v>9</v>
      </c>
      <c r="C23" s="19">
        <v>207</v>
      </c>
      <c r="D23" s="8" t="s">
        <v>44</v>
      </c>
      <c r="E23" s="12" t="s">
        <v>45</v>
      </c>
      <c r="F23" s="16">
        <v>326463</v>
      </c>
      <c r="G23" s="14" t="s">
        <v>12</v>
      </c>
      <c r="H23" s="12" t="s">
        <v>46</v>
      </c>
    </row>
    <row r="24" spans="1:8">
      <c r="A24" s="20"/>
      <c r="B24" s="21"/>
      <c r="C24" s="22"/>
      <c r="D24" s="22"/>
      <c r="E24" s="22"/>
      <c r="F24" s="23">
        <f>SUM(F3:F23)</f>
        <v>208500645</v>
      </c>
      <c r="G24" s="24"/>
      <c r="H24" s="25"/>
    </row>
    <row r="25" spans="1:8">
      <c r="A25" s="20"/>
      <c r="B25" s="21"/>
      <c r="C25" s="22"/>
      <c r="D25" s="22"/>
      <c r="E25" s="22"/>
      <c r="F25" s="23"/>
      <c r="G25" s="24"/>
      <c r="H25" s="25"/>
    </row>
    <row r="26" spans="1:8">
      <c r="A26" s="20"/>
      <c r="B26" s="21"/>
      <c r="C26" s="22"/>
      <c r="D26" s="22"/>
      <c r="E26" s="22"/>
      <c r="F26" s="23"/>
      <c r="G26" s="24"/>
      <c r="H26" s="25"/>
    </row>
    <row r="27" spans="1:8">
      <c r="A27" s="20"/>
      <c r="B27" s="21"/>
      <c r="C27" s="22"/>
      <c r="D27" s="22"/>
      <c r="E27" s="22"/>
      <c r="F27" s="23"/>
      <c r="G27" s="24"/>
      <c r="H27" s="25"/>
    </row>
    <row r="28" spans="1:8">
      <c r="A28" s="20"/>
      <c r="B28" s="21"/>
      <c r="C28" s="22"/>
      <c r="D28" s="22"/>
      <c r="E28" s="22"/>
      <c r="F28" s="23"/>
      <c r="G28" s="24"/>
      <c r="H28" s="25"/>
    </row>
    <row r="29" spans="1:8">
      <c r="A29" s="20"/>
      <c r="B29" s="21"/>
      <c r="C29" s="22"/>
      <c r="D29" s="22"/>
      <c r="E29" s="22"/>
      <c r="F29" s="23"/>
      <c r="G29" s="24"/>
      <c r="H29" s="25"/>
    </row>
    <row r="30" spans="1:8">
      <c r="A30" s="20"/>
      <c r="B30" s="21"/>
      <c r="C30" s="22"/>
      <c r="D30" s="22"/>
      <c r="E30" s="22"/>
      <c r="F30" s="23"/>
      <c r="G30" s="24"/>
      <c r="H30" s="25"/>
    </row>
    <row r="31" spans="1:8">
      <c r="A31" s="20"/>
      <c r="B31" s="21"/>
      <c r="C31" s="22"/>
      <c r="D31" s="22"/>
      <c r="E31" s="22"/>
      <c r="F31" s="23"/>
      <c r="G31" s="24"/>
      <c r="H31" s="25"/>
    </row>
    <row r="32" spans="1:8">
      <c r="A32" s="20"/>
      <c r="B32" s="21"/>
      <c r="C32" s="22"/>
      <c r="D32" s="22"/>
      <c r="E32" s="22"/>
      <c r="F32" s="23"/>
      <c r="G32" s="24"/>
      <c r="H32" s="25"/>
    </row>
    <row r="33" spans="1:8">
      <c r="A33" s="20"/>
      <c r="B33" s="21"/>
      <c r="C33" s="22"/>
      <c r="D33" s="22"/>
      <c r="E33" s="22"/>
      <c r="F33" s="23"/>
      <c r="G33" s="24"/>
      <c r="H33" s="25"/>
    </row>
    <row r="34" spans="1:8">
      <c r="A34" s="20"/>
      <c r="B34" s="21"/>
      <c r="C34" s="22"/>
      <c r="D34" s="22"/>
      <c r="E34" s="22"/>
      <c r="F34" s="23"/>
      <c r="G34" s="24"/>
      <c r="H34" s="25"/>
    </row>
    <row r="35" spans="1:8">
      <c r="F35" s="26"/>
    </row>
  </sheetData>
  <mergeCells count="1">
    <mergeCell ref="A1:H1"/>
  </mergeCells>
  <pageMargins left="0.75" right="0.75" top="0.25" bottom="0.25" header="0.5" footer="0.25"/>
  <pageSetup paperSize="9" scale="9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 Mar.-19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2019-04-05T07:10:56Z</dcterms:created>
  <dcterms:modified xsi:type="dcterms:W3CDTF">2019-04-05T07:11:33Z</dcterms:modified>
</cp:coreProperties>
</file>